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" activeTab="0"/>
  </bookViews>
  <sheets>
    <sheet name="Sheet1" sheetId="1" r:id="rId1"/>
  </sheets>
  <definedNames>
    <definedName name="_xlnm.Print_Area" localSheetId="0">'Sheet1'!$A$2:$T$54</definedName>
  </definedNames>
  <calcPr fullCalcOnLoad="1"/>
</workbook>
</file>

<file path=xl/sharedStrings.xml><?xml version="1.0" encoding="utf-8"?>
<sst xmlns="http://schemas.openxmlformats.org/spreadsheetml/2006/main" count="164" uniqueCount="162">
  <si>
    <t>OPTO-ELECTRONICS (ET-421)-2k10 Electronics Engineering</t>
  </si>
  <si>
    <t>Theory Class Attendance</t>
  </si>
  <si>
    <t>Sr. #</t>
  </si>
  <si>
    <t>Reg. #</t>
  </si>
  <si>
    <t>Name</t>
  </si>
  <si>
    <t xml:space="preserve">Lec 1   </t>
  </si>
  <si>
    <t>Lec 2</t>
  </si>
  <si>
    <t>Lec 3</t>
  </si>
  <si>
    <t>Lec 4</t>
  </si>
  <si>
    <t>Lec 5</t>
  </si>
  <si>
    <t>Lec 6</t>
  </si>
  <si>
    <t>Lec 7</t>
  </si>
  <si>
    <t>Lec 8</t>
  </si>
  <si>
    <t>Lec 9</t>
  </si>
  <si>
    <t>Lec 10</t>
  </si>
  <si>
    <t>Lec 11</t>
  </si>
  <si>
    <t>Lec 12</t>
  </si>
  <si>
    <t>Lec 13</t>
  </si>
  <si>
    <t>Lec 14</t>
  </si>
  <si>
    <t>Lec 15</t>
  </si>
  <si>
    <t xml:space="preserve">Total </t>
  </si>
  <si>
    <t>Percentage</t>
  </si>
  <si>
    <t xml:space="preserve">10-ECT-2 </t>
  </si>
  <si>
    <t>AZEEM ALI SHAHBAZ</t>
  </si>
  <si>
    <t>Settings      3</t>
  </si>
  <si>
    <t>Simulation   2</t>
  </si>
  <si>
    <t>Results        3</t>
  </si>
  <si>
    <t>Neatness           2</t>
  </si>
  <si>
    <t xml:space="preserve">10-ECT-4 </t>
  </si>
  <si>
    <t>SAAD SHERA</t>
  </si>
  <si>
    <t xml:space="preserve">10-ECT-6 </t>
  </si>
  <si>
    <t>ATIF ZIA</t>
  </si>
  <si>
    <t xml:space="preserve">10-ECT-7 </t>
  </si>
  <si>
    <t>TAYYAB GHAFOOR</t>
  </si>
  <si>
    <t>10-ECT-12</t>
  </si>
  <si>
    <t>HAFIZA SAIMA QADIR</t>
  </si>
  <si>
    <t>10-ECT-13</t>
  </si>
  <si>
    <t>SALMAN ALI</t>
  </si>
  <si>
    <t>10-ECT-18</t>
  </si>
  <si>
    <t>MOHAMMAD ATIF BUTT</t>
  </si>
  <si>
    <t>10-ECT-19</t>
  </si>
  <si>
    <t>YASIR SHAFIULLAH</t>
  </si>
  <si>
    <t>10-ECT-20</t>
  </si>
  <si>
    <t>ABDUL HANNAN</t>
  </si>
  <si>
    <t>10-ECT-21</t>
  </si>
  <si>
    <t>UMAR FAROOQ</t>
  </si>
  <si>
    <t>10-ECT-22</t>
  </si>
  <si>
    <t>ABDUL QAYYUM</t>
  </si>
  <si>
    <t>10-ECT-28</t>
  </si>
  <si>
    <t>ATIF ILYAS BAIG</t>
  </si>
  <si>
    <t>10-ECT-29</t>
  </si>
  <si>
    <t>ADIL HUSSAIN</t>
  </si>
  <si>
    <t>10-ECT-30</t>
  </si>
  <si>
    <t>MUHAMMAD SALMAN BASHIR</t>
  </si>
  <si>
    <t>10-ECT-31</t>
  </si>
  <si>
    <t>MUHAMMAD NUMAIR SIDDIQUE</t>
  </si>
  <si>
    <t>10-ECT-32</t>
  </si>
  <si>
    <t>SYED MUBBASHAR HUSSAIN SHAH</t>
  </si>
  <si>
    <t>10-ECT-33</t>
  </si>
  <si>
    <t>NASIR YOUNIS</t>
  </si>
  <si>
    <t>10-ECT-34</t>
  </si>
  <si>
    <t>SARIB QURESHI</t>
  </si>
  <si>
    <t>10-ECT-35</t>
  </si>
  <si>
    <t>MUHAMMAD BILAL SAEED</t>
  </si>
  <si>
    <t>10-ECT-37</t>
  </si>
  <si>
    <t>SYED ABDULLAH RIZVI</t>
  </si>
  <si>
    <t>10-ECT-38</t>
  </si>
  <si>
    <t>MUHAMMAD SAAD AFZAL</t>
  </si>
  <si>
    <t>10-ECT-39</t>
  </si>
  <si>
    <t>MUHAMMAD SAJID MASOOD</t>
  </si>
  <si>
    <t>10-ECT-40</t>
  </si>
  <si>
    <t>MUHAMMAD ATHAR ALI</t>
  </si>
  <si>
    <t>10-ECT-41</t>
  </si>
  <si>
    <t>ZEESHAN ZIA</t>
  </si>
  <si>
    <t>10-ECT-42</t>
  </si>
  <si>
    <t>AMIR KHALIL</t>
  </si>
  <si>
    <t>10-ECT-47</t>
  </si>
  <si>
    <t>ISSAR MOHYO UD DIN</t>
  </si>
  <si>
    <t>10-ECT-49</t>
  </si>
  <si>
    <t>ISHTIAQ HUSSAIN</t>
  </si>
  <si>
    <t>10-ECT-50</t>
  </si>
  <si>
    <t>ZEESHAN KHALIQ</t>
  </si>
  <si>
    <t>10-ECT-52</t>
  </si>
  <si>
    <t>HAFIZ AZIZ BABAR TOOR</t>
  </si>
  <si>
    <t>10-ECT-53</t>
  </si>
  <si>
    <t>MUHAMMAD TAYYAB</t>
  </si>
  <si>
    <t>10-ECT-54</t>
  </si>
  <si>
    <t>SYED ADIL MUSTAFA</t>
  </si>
  <si>
    <t>10-ECT-56</t>
  </si>
  <si>
    <t>FAISAL HAFEEZ</t>
  </si>
  <si>
    <t>10-ECT-61</t>
  </si>
  <si>
    <t>HAFIZ MUHAMMAD TARIQ AZIZ</t>
  </si>
  <si>
    <t>10-ECT-63</t>
  </si>
  <si>
    <t>MUHAMMAD WAQAS AZAM</t>
  </si>
  <si>
    <t>10-ECT-65</t>
  </si>
  <si>
    <t>MUHAMMAD HAROON ASHRAF</t>
  </si>
  <si>
    <t>10-ECT-66</t>
  </si>
  <si>
    <t>SOHAIB ABBAS</t>
  </si>
  <si>
    <t>10-ECT-67</t>
  </si>
  <si>
    <t>SHAHZAD HUSSAIN</t>
  </si>
  <si>
    <t>10-ECT-70</t>
  </si>
  <si>
    <t>ARSLAN ABDULLAH</t>
  </si>
  <si>
    <t>10-ECT-71</t>
  </si>
  <si>
    <t>JAVAID ALYAS</t>
  </si>
  <si>
    <t>10-ECT-73</t>
  </si>
  <si>
    <t>MUHAMMAD SUFYAN</t>
  </si>
  <si>
    <t>10-ECT-74</t>
  </si>
  <si>
    <t>HAIDER ALI CHEEMA</t>
  </si>
  <si>
    <t>10-ECT-78</t>
  </si>
  <si>
    <t>HAFIZ MUHAMMAD JAWAD AMJAD</t>
  </si>
  <si>
    <t>10-ECT-79</t>
  </si>
  <si>
    <t>MUHAMMAD ZEESHAN</t>
  </si>
  <si>
    <t>10-ECT-81</t>
  </si>
  <si>
    <t>SYED ZAIN ALI SHAH</t>
  </si>
  <si>
    <t>10-ECT-82</t>
  </si>
  <si>
    <t>NAEEM ILAM DIN</t>
  </si>
  <si>
    <t>10-ECT-83</t>
  </si>
  <si>
    <t>KHALEEL AHMED KHAN</t>
  </si>
  <si>
    <t>10-ECT-84</t>
  </si>
  <si>
    <t>MUHAMMAD SHOAIB ZAHOOR</t>
  </si>
  <si>
    <t>10-ECT-85</t>
  </si>
  <si>
    <t>HASEEB MUSTAFA</t>
  </si>
  <si>
    <t>10-ECT-86</t>
  </si>
  <si>
    <t>SYED AADIL WAHEED KAZMI</t>
  </si>
  <si>
    <t>10-ECT-87</t>
  </si>
  <si>
    <t>MUHAMMAD AAMIR</t>
  </si>
  <si>
    <t>10-ECT-88</t>
  </si>
  <si>
    <t>SABAHAT IBRAR</t>
  </si>
  <si>
    <t>10-ECT-90</t>
  </si>
  <si>
    <t>MARIAM ADREES MUGHAL</t>
  </si>
  <si>
    <t>10-ECT-91</t>
  </si>
  <si>
    <t>MUHAMMAD YOUSAF</t>
  </si>
  <si>
    <t>10-ECT-92</t>
  </si>
  <si>
    <t>MUHAMMAD SAQIB SHAHZAD</t>
  </si>
  <si>
    <t>10-ECT-93</t>
  </si>
  <si>
    <t>MUHAMMAD SARWAR</t>
  </si>
  <si>
    <t>10-ECT-94</t>
  </si>
  <si>
    <t>MALIK MUHAMMAD ABDULLAH</t>
  </si>
  <si>
    <t>10-ECT-95</t>
  </si>
  <si>
    <t>MUHAMMAD ALI SANWAL</t>
  </si>
  <si>
    <t>10-ECT-96</t>
  </si>
  <si>
    <t>ZOHAIB JAHAN</t>
  </si>
  <si>
    <t>10-ECT-97</t>
  </si>
  <si>
    <t>MUHAMMAD LUQMAN BUTT</t>
  </si>
  <si>
    <t>10-ECT-98</t>
  </si>
  <si>
    <t>MUHAMMAD WAQAS</t>
  </si>
  <si>
    <t>10-ECT-99</t>
  </si>
  <si>
    <t>WAQAS GILL</t>
  </si>
  <si>
    <t>10-ECT-100</t>
  </si>
  <si>
    <t>MANSOOR ADIL</t>
  </si>
  <si>
    <t>10-ECT-101</t>
  </si>
  <si>
    <t>MUHAMMAD SHAHZAIB</t>
  </si>
  <si>
    <t>10-ECT-102</t>
  </si>
  <si>
    <t>MUHAMMAD HASSAN JAFIR</t>
  </si>
  <si>
    <t>10-ECT-103</t>
  </si>
  <si>
    <t>MUHAMMAD RAZA GHAFOOR</t>
  </si>
  <si>
    <t>10-ECT-104</t>
  </si>
  <si>
    <t>MUHAMMED ZUBAIR</t>
  </si>
  <si>
    <t>10-ECT-105</t>
  </si>
  <si>
    <t>SHABBIR HUSSAIN</t>
  </si>
  <si>
    <t>10-ECT-106</t>
  </si>
  <si>
    <t>JAVID ULLAH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</si>
</sst>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6" fontId="22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16" fontId="23" fillId="0" borderId="12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6" fillId="0" borderId="16" xfId="0" applyFont="1" applyBorder="1" applyAlignment="1">
      <alignment vertical="top" wrapText="1"/>
    </xf>
    <xf numFmtId="0" fontId="26" fillId="0" borderId="10" xfId="0" applyFont="1" applyBorder="1" applyAlignment="1">
      <alignment/>
    </xf>
    <xf numFmtId="0" fontId="26" fillId="0" borderId="17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25" fillId="0" borderId="0" xfId="0" applyNumberFormat="1" applyFont="1" applyAlignment="1">
      <alignment/>
    </xf>
    <xf numFmtId="10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25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27" fillId="0" borderId="0" xfId="0" applyFont="1" applyAlignment="1">
      <alignment horizontal="right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8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5" fillId="0" borderId="2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3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/>
      </font>
      <fill>
        <patternFill patternType="solid">
          <fgColor indexed="55"/>
          <bgColor indexed="2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ill>
        <patternFill patternType="solid">
          <fgColor indexed="34"/>
          <bgColor indexed="13"/>
        </patternFill>
      </fill>
    </dxf>
    <dxf>
      <font>
        <b/>
        <i/>
      </font>
      <fill>
        <patternFill patternType="solid">
          <fgColor indexed="55"/>
          <bgColor indexed="2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u val="single"/>
        <color indexed="10"/>
      </font>
    </dxf>
    <dxf>
      <font>
        <b/>
        <i/>
      </font>
      <fill>
        <patternFill patternType="solid">
          <fgColor rgb="FF969696"/>
          <bgColor rgb="FF808080"/>
        </patternFill>
      </fill>
      <border>
        <left style="thin">
          <color rgb="FF3C3C3C"/>
        </left>
        <right style="thin">
          <color rgb="FF00FF00"/>
        </right>
        <top style="thin"/>
        <bottom style="thin">
          <color rgb="FF00FF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tabSelected="1" zoomScaleSheetLayoutView="100" zoomScalePageLayoutView="0" workbookViewId="0" topLeftCell="A1">
      <selection activeCell="L1" sqref="L1"/>
    </sheetView>
  </sheetViews>
  <sheetFormatPr defaultColWidth="9.140625" defaultRowHeight="12.75"/>
  <cols>
    <col min="1" max="1" width="5.140625" style="0" customWidth="1"/>
    <col min="2" max="2" width="14.00390625" style="1" customWidth="1"/>
    <col min="3" max="3" width="40.421875" style="0" customWidth="1"/>
    <col min="4" max="4" width="6.421875" style="0" customWidth="1"/>
    <col min="5" max="5" width="6.8515625" style="0" customWidth="1"/>
    <col min="6" max="7" width="6.7109375" style="0" customWidth="1"/>
    <col min="8" max="8" width="8.7109375" style="0" customWidth="1"/>
    <col min="9" max="9" width="6.00390625" style="2" customWidth="1"/>
    <col min="10" max="10" width="6.140625" style="2" customWidth="1"/>
    <col min="11" max="11" width="6.7109375" style="2" customWidth="1"/>
    <col min="12" max="12" width="6.421875" style="3" customWidth="1"/>
    <col min="13" max="13" width="6.7109375" style="2" customWidth="1"/>
    <col min="14" max="14" width="7.421875" style="4" customWidth="1"/>
    <col min="15" max="16" width="6.421875" style="4" customWidth="1"/>
    <col min="17" max="17" width="6.28125" style="4" customWidth="1"/>
    <col min="18" max="18" width="5.7109375" style="4" customWidth="1"/>
    <col min="19" max="19" width="5.7109375" style="1" customWidth="1"/>
    <col min="20" max="20" width="8.8515625" style="1" customWidth="1"/>
    <col min="21" max="21" width="0" style="0" hidden="1" customWidth="1"/>
  </cols>
  <sheetData>
    <row r="1" spans="1:21" s="2" customFormat="1" ht="18">
      <c r="A1" s="5"/>
      <c r="B1" s="6"/>
      <c r="C1" s="5"/>
      <c r="D1" s="5"/>
      <c r="E1" s="5"/>
      <c r="F1" s="7" t="s">
        <v>0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/>
    </row>
    <row r="2" spans="1:21" s="2" customFormat="1" ht="15">
      <c r="A2" s="43" t="s">
        <v>1</v>
      </c>
      <c r="B2" s="43"/>
      <c r="C2" s="43"/>
      <c r="D2" s="10">
        <v>41519</v>
      </c>
      <c r="E2" s="10">
        <v>41526</v>
      </c>
      <c r="F2" s="10">
        <v>41533</v>
      </c>
      <c r="G2" s="10">
        <v>41540</v>
      </c>
      <c r="H2" s="10">
        <v>41547</v>
      </c>
      <c r="I2" s="10">
        <v>41554</v>
      </c>
      <c r="J2" s="10">
        <v>41561</v>
      </c>
      <c r="K2" s="10">
        <v>41568</v>
      </c>
      <c r="L2" s="10">
        <v>41575</v>
      </c>
      <c r="M2" s="10">
        <v>41582</v>
      </c>
      <c r="N2" s="10">
        <v>41589</v>
      </c>
      <c r="O2" s="10">
        <v>41596</v>
      </c>
      <c r="P2" s="10">
        <v>41603</v>
      </c>
      <c r="Q2" s="10">
        <v>41610</v>
      </c>
      <c r="R2" s="10">
        <v>41617</v>
      </c>
      <c r="S2" s="11"/>
      <c r="T2" s="11"/>
      <c r="U2"/>
    </row>
    <row r="3" spans="1:21" s="2" customFormat="1" ht="28.5">
      <c r="A3" s="12" t="s">
        <v>2</v>
      </c>
      <c r="B3" s="13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6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7" t="s">
        <v>20</v>
      </c>
      <c r="T3" s="18" t="s">
        <v>21</v>
      </c>
      <c r="U3" s="19"/>
    </row>
    <row r="4" spans="1:21" s="2" customFormat="1" ht="22.5" customHeight="1" hidden="1">
      <c r="A4" s="20">
        <v>1</v>
      </c>
      <c r="B4" s="21" t="s">
        <v>22</v>
      </c>
      <c r="C4" s="22" t="s">
        <v>23</v>
      </c>
      <c r="D4" s="23" t="s">
        <v>24</v>
      </c>
      <c r="E4" s="23" t="s">
        <v>25</v>
      </c>
      <c r="F4" s="23" t="s">
        <v>26</v>
      </c>
      <c r="G4" s="23"/>
      <c r="H4" s="23"/>
      <c r="I4" s="23"/>
      <c r="J4" s="24"/>
      <c r="K4" s="23"/>
      <c r="L4" s="23"/>
      <c r="M4" s="25"/>
      <c r="N4" s="23" t="s">
        <v>27</v>
      </c>
      <c r="O4" s="23"/>
      <c r="P4" s="23"/>
      <c r="Q4" s="23"/>
      <c r="R4" s="23"/>
      <c r="S4" s="17"/>
      <c r="T4" s="17"/>
      <c r="U4" s="19"/>
    </row>
    <row r="5" spans="1:21" s="2" customFormat="1" ht="22.5" customHeight="1">
      <c r="A5" s="20">
        <v>1</v>
      </c>
      <c r="B5" s="21" t="s">
        <v>22</v>
      </c>
      <c r="C5" s="22" t="s">
        <v>23</v>
      </c>
      <c r="D5" s="23">
        <v>1</v>
      </c>
      <c r="E5" s="23">
        <v>1</v>
      </c>
      <c r="F5" s="23">
        <v>1</v>
      </c>
      <c r="G5" s="23">
        <v>1</v>
      </c>
      <c r="H5" s="23"/>
      <c r="I5" s="23"/>
      <c r="J5" s="24"/>
      <c r="K5" s="23"/>
      <c r="L5" s="23"/>
      <c r="M5" s="25"/>
      <c r="N5" s="23"/>
      <c r="O5" s="23"/>
      <c r="P5" s="23"/>
      <c r="Q5" s="23"/>
      <c r="R5" s="23"/>
      <c r="S5" s="17">
        <f aca="true" t="shared" si="0" ref="S5:S36">SUM(D5:R5)</f>
        <v>4</v>
      </c>
      <c r="T5" s="17">
        <f>S6/15*100</f>
        <v>26.666666666666668</v>
      </c>
      <c r="U5" s="19"/>
    </row>
    <row r="6" spans="1:21" s="2" customFormat="1" ht="14.25">
      <c r="A6" s="26">
        <v>2</v>
      </c>
      <c r="B6" s="27" t="s">
        <v>28</v>
      </c>
      <c r="C6" s="28" t="s">
        <v>29</v>
      </c>
      <c r="D6" s="29">
        <v>1</v>
      </c>
      <c r="E6" s="29">
        <v>1</v>
      </c>
      <c r="F6" s="29">
        <v>1</v>
      </c>
      <c r="G6" s="29">
        <v>1</v>
      </c>
      <c r="H6" s="29"/>
      <c r="I6" s="29"/>
      <c r="J6" s="29"/>
      <c r="K6" s="29"/>
      <c r="L6" s="29"/>
      <c r="M6" s="30"/>
      <c r="N6" s="29"/>
      <c r="O6" s="29"/>
      <c r="P6" s="29"/>
      <c r="Q6" s="29"/>
      <c r="R6" s="29"/>
      <c r="S6" s="6">
        <f t="shared" si="0"/>
        <v>4</v>
      </c>
      <c r="T6" s="31">
        <f aca="true" t="shared" si="1" ref="T6:T37">S6/15</f>
        <v>0.26666666666666666</v>
      </c>
      <c r="U6" s="32"/>
    </row>
    <row r="7" spans="1:21" s="2" customFormat="1" ht="14.25">
      <c r="A7" s="26">
        <v>3</v>
      </c>
      <c r="B7" s="27" t="s">
        <v>30</v>
      </c>
      <c r="C7" s="28" t="s">
        <v>31</v>
      </c>
      <c r="D7" s="29">
        <v>1</v>
      </c>
      <c r="E7" s="29">
        <v>1</v>
      </c>
      <c r="F7" s="29">
        <v>1</v>
      </c>
      <c r="G7" s="29">
        <v>1</v>
      </c>
      <c r="H7" s="29"/>
      <c r="I7" s="29"/>
      <c r="J7" s="29"/>
      <c r="K7" s="29"/>
      <c r="L7" s="29"/>
      <c r="M7" s="30"/>
      <c r="N7" s="29"/>
      <c r="O7" s="29"/>
      <c r="P7" s="29"/>
      <c r="Q7" s="29"/>
      <c r="R7" s="29"/>
      <c r="S7" s="6">
        <f t="shared" si="0"/>
        <v>4</v>
      </c>
      <c r="T7" s="33">
        <f t="shared" si="1"/>
        <v>0.26666666666666666</v>
      </c>
      <c r="U7" s="32"/>
    </row>
    <row r="8" spans="1:21" s="2" customFormat="1" ht="14.25">
      <c r="A8" s="26">
        <v>4</v>
      </c>
      <c r="B8" s="27" t="s">
        <v>32</v>
      </c>
      <c r="C8" s="28" t="s">
        <v>33</v>
      </c>
      <c r="D8" s="29">
        <v>1</v>
      </c>
      <c r="E8" s="29">
        <v>1</v>
      </c>
      <c r="F8" s="29">
        <v>1</v>
      </c>
      <c r="G8" s="29">
        <v>1</v>
      </c>
      <c r="H8" s="29"/>
      <c r="I8" s="29"/>
      <c r="J8" s="29"/>
      <c r="K8" s="29"/>
      <c r="L8" s="29"/>
      <c r="M8" s="30"/>
      <c r="N8" s="29"/>
      <c r="O8" s="29"/>
      <c r="P8" s="29"/>
      <c r="Q8" s="29"/>
      <c r="R8" s="29"/>
      <c r="S8" s="6">
        <f t="shared" si="0"/>
        <v>4</v>
      </c>
      <c r="T8" s="31">
        <f t="shared" si="1"/>
        <v>0.26666666666666666</v>
      </c>
      <c r="U8" s="32"/>
    </row>
    <row r="9" spans="1:21" s="2" customFormat="1" ht="14.25">
      <c r="A9" s="26">
        <v>5</v>
      </c>
      <c r="B9" s="27" t="s">
        <v>34</v>
      </c>
      <c r="C9" s="28" t="s">
        <v>35</v>
      </c>
      <c r="D9" s="29">
        <v>1</v>
      </c>
      <c r="E9" s="29">
        <v>1</v>
      </c>
      <c r="F9" s="29">
        <v>1</v>
      </c>
      <c r="G9" s="29">
        <v>1</v>
      </c>
      <c r="H9" s="29"/>
      <c r="I9" s="29"/>
      <c r="J9" s="29"/>
      <c r="K9" s="29"/>
      <c r="L9" s="29"/>
      <c r="M9" s="30"/>
      <c r="N9" s="29"/>
      <c r="O9" s="29"/>
      <c r="P9" s="29"/>
      <c r="Q9" s="29"/>
      <c r="R9" s="29"/>
      <c r="S9" s="6">
        <f t="shared" si="0"/>
        <v>4</v>
      </c>
      <c r="T9" s="31">
        <f t="shared" si="1"/>
        <v>0.26666666666666666</v>
      </c>
      <c r="U9" s="32"/>
    </row>
    <row r="10" spans="1:21" s="2" customFormat="1" ht="14.25">
      <c r="A10" s="26">
        <v>6</v>
      </c>
      <c r="B10" s="27" t="s">
        <v>36</v>
      </c>
      <c r="C10" s="28" t="s">
        <v>37</v>
      </c>
      <c r="D10" s="29">
        <v>1</v>
      </c>
      <c r="E10" s="29">
        <v>1</v>
      </c>
      <c r="F10" s="29">
        <v>1</v>
      </c>
      <c r="G10" s="29">
        <v>1</v>
      </c>
      <c r="H10" s="29"/>
      <c r="I10" s="29"/>
      <c r="J10" s="29"/>
      <c r="K10" s="29"/>
      <c r="L10" s="29"/>
      <c r="M10" s="30"/>
      <c r="N10" s="29"/>
      <c r="O10" s="29"/>
      <c r="P10" s="29"/>
      <c r="Q10" s="29"/>
      <c r="R10" s="29"/>
      <c r="S10" s="6">
        <f t="shared" si="0"/>
        <v>4</v>
      </c>
      <c r="T10" s="31">
        <f t="shared" si="1"/>
        <v>0.26666666666666666</v>
      </c>
      <c r="U10" s="32"/>
    </row>
    <row r="11" spans="1:21" s="2" customFormat="1" ht="14.25">
      <c r="A11" s="26">
        <v>7</v>
      </c>
      <c r="B11" s="27" t="s">
        <v>38</v>
      </c>
      <c r="C11" s="28" t="s">
        <v>39</v>
      </c>
      <c r="D11" s="29">
        <v>1</v>
      </c>
      <c r="E11" s="29">
        <v>1</v>
      </c>
      <c r="F11" s="29">
        <v>1</v>
      </c>
      <c r="G11" s="29">
        <v>1</v>
      </c>
      <c r="H11" s="29"/>
      <c r="I11" s="29"/>
      <c r="J11" s="29"/>
      <c r="K11" s="29"/>
      <c r="L11" s="29"/>
      <c r="M11" s="30"/>
      <c r="N11" s="29"/>
      <c r="O11" s="29"/>
      <c r="P11" s="29"/>
      <c r="Q11" s="29"/>
      <c r="R11" s="29"/>
      <c r="S11" s="6">
        <f t="shared" si="0"/>
        <v>4</v>
      </c>
      <c r="T11" s="33">
        <f t="shared" si="1"/>
        <v>0.26666666666666666</v>
      </c>
      <c r="U11" s="32"/>
    </row>
    <row r="12" spans="1:21" s="2" customFormat="1" ht="14.25">
      <c r="A12" s="26">
        <v>8</v>
      </c>
      <c r="B12" s="27" t="s">
        <v>40</v>
      </c>
      <c r="C12" s="28" t="s">
        <v>41</v>
      </c>
      <c r="D12" s="29">
        <v>1</v>
      </c>
      <c r="E12" s="29">
        <v>1</v>
      </c>
      <c r="F12" s="29">
        <v>0</v>
      </c>
      <c r="G12" s="29">
        <v>1</v>
      </c>
      <c r="H12" s="29"/>
      <c r="I12" s="29"/>
      <c r="J12" s="29"/>
      <c r="K12" s="29"/>
      <c r="L12" s="29"/>
      <c r="M12" s="30"/>
      <c r="N12" s="29"/>
      <c r="O12" s="29"/>
      <c r="P12" s="29"/>
      <c r="Q12" s="29"/>
      <c r="R12" s="29"/>
      <c r="S12" s="6">
        <f t="shared" si="0"/>
        <v>3</v>
      </c>
      <c r="T12" s="31">
        <f t="shared" si="1"/>
        <v>0.2</v>
      </c>
      <c r="U12" s="32"/>
    </row>
    <row r="13" spans="1:21" s="2" customFormat="1" ht="14.25">
      <c r="A13" s="26">
        <v>9</v>
      </c>
      <c r="B13" s="27" t="s">
        <v>42</v>
      </c>
      <c r="C13" s="28" t="s">
        <v>43</v>
      </c>
      <c r="D13" s="29">
        <v>1</v>
      </c>
      <c r="E13" s="29">
        <v>1</v>
      </c>
      <c r="F13" s="29">
        <v>1</v>
      </c>
      <c r="G13" s="29">
        <v>1</v>
      </c>
      <c r="H13" s="29"/>
      <c r="I13" s="29"/>
      <c r="J13" s="29"/>
      <c r="K13" s="29"/>
      <c r="L13" s="29"/>
      <c r="M13" s="30"/>
      <c r="N13" s="29"/>
      <c r="O13" s="29"/>
      <c r="P13" s="29"/>
      <c r="Q13" s="29"/>
      <c r="R13" s="29"/>
      <c r="S13" s="6">
        <f t="shared" si="0"/>
        <v>4</v>
      </c>
      <c r="T13" s="31">
        <f t="shared" si="1"/>
        <v>0.26666666666666666</v>
      </c>
      <c r="U13" s="32"/>
    </row>
    <row r="14" spans="1:21" s="2" customFormat="1" ht="14.25">
      <c r="A14" s="26">
        <v>10</v>
      </c>
      <c r="B14" s="27" t="s">
        <v>44</v>
      </c>
      <c r="C14" s="28" t="s">
        <v>45</v>
      </c>
      <c r="D14" s="29">
        <v>0</v>
      </c>
      <c r="E14" s="29">
        <v>1</v>
      </c>
      <c r="F14" s="29">
        <v>1</v>
      </c>
      <c r="G14" s="29">
        <v>1</v>
      </c>
      <c r="H14" s="29"/>
      <c r="I14" s="29"/>
      <c r="J14" s="29"/>
      <c r="K14" s="29"/>
      <c r="L14" s="29"/>
      <c r="M14" s="30"/>
      <c r="N14" s="29"/>
      <c r="O14" s="29"/>
      <c r="P14" s="29"/>
      <c r="Q14" s="29"/>
      <c r="R14" s="29"/>
      <c r="S14" s="6">
        <f t="shared" si="0"/>
        <v>3</v>
      </c>
      <c r="T14" s="31">
        <f t="shared" si="1"/>
        <v>0.2</v>
      </c>
      <c r="U14" s="32"/>
    </row>
    <row r="15" spans="1:21" s="2" customFormat="1" ht="14.25">
      <c r="A15" s="26">
        <v>11</v>
      </c>
      <c r="B15" s="27" t="s">
        <v>46</v>
      </c>
      <c r="C15" s="28" t="s">
        <v>47</v>
      </c>
      <c r="D15" s="29">
        <v>1</v>
      </c>
      <c r="E15" s="29">
        <v>1</v>
      </c>
      <c r="F15" s="29">
        <v>1</v>
      </c>
      <c r="G15" s="29">
        <v>1</v>
      </c>
      <c r="H15" s="29"/>
      <c r="I15" s="29"/>
      <c r="J15" s="29"/>
      <c r="K15" s="29"/>
      <c r="L15" s="29"/>
      <c r="M15" s="30"/>
      <c r="N15" s="29"/>
      <c r="O15" s="29"/>
      <c r="P15" s="29"/>
      <c r="Q15" s="29"/>
      <c r="R15" s="29"/>
      <c r="S15" s="6">
        <f t="shared" si="0"/>
        <v>4</v>
      </c>
      <c r="T15" s="31">
        <f t="shared" si="1"/>
        <v>0.26666666666666666</v>
      </c>
      <c r="U15" s="32"/>
    </row>
    <row r="16" spans="1:21" s="2" customFormat="1" ht="14.25">
      <c r="A16" s="26">
        <v>12</v>
      </c>
      <c r="B16" s="27" t="s">
        <v>48</v>
      </c>
      <c r="C16" s="28" t="s">
        <v>49</v>
      </c>
      <c r="D16" s="29">
        <v>1</v>
      </c>
      <c r="E16" s="29">
        <v>1</v>
      </c>
      <c r="F16" s="29">
        <v>1</v>
      </c>
      <c r="G16" s="29">
        <v>1</v>
      </c>
      <c r="H16" s="29"/>
      <c r="I16" s="29"/>
      <c r="J16" s="17"/>
      <c r="K16" s="29"/>
      <c r="L16" s="29"/>
      <c r="M16" s="30"/>
      <c r="N16" s="29"/>
      <c r="O16" s="29"/>
      <c r="P16" s="29"/>
      <c r="Q16" s="29"/>
      <c r="R16" s="29"/>
      <c r="S16" s="6">
        <f t="shared" si="0"/>
        <v>4</v>
      </c>
      <c r="T16" s="33">
        <f t="shared" si="1"/>
        <v>0.26666666666666666</v>
      </c>
      <c r="U16" s="32"/>
    </row>
    <row r="17" spans="1:21" s="2" customFormat="1" ht="14.25">
      <c r="A17" s="26">
        <v>13</v>
      </c>
      <c r="B17" s="27" t="s">
        <v>50</v>
      </c>
      <c r="C17" s="28" t="s">
        <v>51</v>
      </c>
      <c r="D17" s="29">
        <v>1</v>
      </c>
      <c r="E17" s="29">
        <v>1</v>
      </c>
      <c r="F17" s="29">
        <v>1</v>
      </c>
      <c r="G17" s="29">
        <v>1</v>
      </c>
      <c r="H17" s="29"/>
      <c r="I17" s="29"/>
      <c r="J17" s="29"/>
      <c r="K17" s="29"/>
      <c r="L17" s="29"/>
      <c r="M17" s="30"/>
      <c r="N17" s="29"/>
      <c r="O17" s="29"/>
      <c r="P17" s="29"/>
      <c r="Q17" s="29"/>
      <c r="R17" s="29"/>
      <c r="S17" s="6">
        <f t="shared" si="0"/>
        <v>4</v>
      </c>
      <c r="T17" s="31">
        <f t="shared" si="1"/>
        <v>0.26666666666666666</v>
      </c>
      <c r="U17" s="32"/>
    </row>
    <row r="18" spans="1:21" ht="14.25">
      <c r="A18" s="26">
        <v>14</v>
      </c>
      <c r="B18" s="27" t="s">
        <v>52</v>
      </c>
      <c r="C18" s="28" t="s">
        <v>53</v>
      </c>
      <c r="D18" s="29">
        <v>0</v>
      </c>
      <c r="E18" s="29">
        <v>1</v>
      </c>
      <c r="F18" s="29">
        <v>1</v>
      </c>
      <c r="G18" s="29">
        <v>1</v>
      </c>
      <c r="H18" s="29"/>
      <c r="I18" s="29"/>
      <c r="J18" s="29"/>
      <c r="K18" s="29"/>
      <c r="L18" s="29"/>
      <c r="M18" s="30"/>
      <c r="N18" s="29"/>
      <c r="O18" s="29"/>
      <c r="P18" s="29"/>
      <c r="Q18" s="29"/>
      <c r="R18" s="29"/>
      <c r="S18" s="6">
        <f t="shared" si="0"/>
        <v>3</v>
      </c>
      <c r="T18" s="31">
        <f t="shared" si="1"/>
        <v>0.2</v>
      </c>
      <c r="U18" s="32"/>
    </row>
    <row r="19" spans="1:21" s="2" customFormat="1" ht="14.25">
      <c r="A19" s="26">
        <v>15</v>
      </c>
      <c r="B19" s="27" t="s">
        <v>54</v>
      </c>
      <c r="C19" s="28" t="s">
        <v>55</v>
      </c>
      <c r="D19" s="29">
        <v>1</v>
      </c>
      <c r="E19" s="29">
        <v>1</v>
      </c>
      <c r="F19" s="29">
        <v>1</v>
      </c>
      <c r="G19" s="29">
        <v>1</v>
      </c>
      <c r="H19" s="29"/>
      <c r="I19" s="29"/>
      <c r="J19" s="29"/>
      <c r="K19" s="29"/>
      <c r="L19" s="29"/>
      <c r="M19" s="30"/>
      <c r="N19" s="29"/>
      <c r="O19" s="29"/>
      <c r="P19" s="29"/>
      <c r="Q19" s="29"/>
      <c r="R19" s="29"/>
      <c r="S19" s="6">
        <f t="shared" si="0"/>
        <v>4</v>
      </c>
      <c r="T19" s="31">
        <f t="shared" si="1"/>
        <v>0.26666666666666666</v>
      </c>
      <c r="U19" s="32"/>
    </row>
    <row r="20" spans="1:21" ht="14.25">
      <c r="A20" s="26">
        <v>16</v>
      </c>
      <c r="B20" s="27" t="s">
        <v>56</v>
      </c>
      <c r="C20" s="28" t="s">
        <v>57</v>
      </c>
      <c r="D20" s="29">
        <v>0</v>
      </c>
      <c r="E20" s="29">
        <v>1</v>
      </c>
      <c r="F20" s="29">
        <v>1</v>
      </c>
      <c r="G20" s="29">
        <v>1</v>
      </c>
      <c r="H20" s="29"/>
      <c r="I20" s="29"/>
      <c r="J20" s="29"/>
      <c r="K20" s="29"/>
      <c r="L20" s="29"/>
      <c r="M20" s="30"/>
      <c r="N20" s="29"/>
      <c r="O20" s="29"/>
      <c r="P20" s="29"/>
      <c r="Q20" s="29"/>
      <c r="R20" s="29"/>
      <c r="S20" s="6">
        <f t="shared" si="0"/>
        <v>3</v>
      </c>
      <c r="T20" s="31">
        <f t="shared" si="1"/>
        <v>0.2</v>
      </c>
      <c r="U20" s="32"/>
    </row>
    <row r="21" spans="1:21" ht="14.25">
      <c r="A21" s="26">
        <v>17</v>
      </c>
      <c r="B21" s="27" t="s">
        <v>58</v>
      </c>
      <c r="C21" s="28" t="s">
        <v>59</v>
      </c>
      <c r="D21" s="29">
        <v>0</v>
      </c>
      <c r="E21" s="29">
        <v>0</v>
      </c>
      <c r="F21" s="29">
        <v>0</v>
      </c>
      <c r="G21" s="29"/>
      <c r="H21" s="29"/>
      <c r="I21" s="29"/>
      <c r="J21" s="29"/>
      <c r="K21" s="29"/>
      <c r="L21" s="29"/>
      <c r="M21" s="30"/>
      <c r="N21" s="29"/>
      <c r="O21" s="29"/>
      <c r="P21" s="29"/>
      <c r="Q21" s="29"/>
      <c r="R21" s="29"/>
      <c r="S21" s="6">
        <f t="shared" si="0"/>
        <v>0</v>
      </c>
      <c r="T21" s="31">
        <f t="shared" si="1"/>
        <v>0</v>
      </c>
      <c r="U21" s="32"/>
    </row>
    <row r="22" spans="1:21" s="2" customFormat="1" ht="14.25">
      <c r="A22" s="26">
        <v>18</v>
      </c>
      <c r="B22" s="27" t="s">
        <v>60</v>
      </c>
      <c r="C22" s="28" t="s">
        <v>61</v>
      </c>
      <c r="D22" s="29">
        <v>0</v>
      </c>
      <c r="E22" s="29">
        <v>1</v>
      </c>
      <c r="F22" s="29">
        <v>1</v>
      </c>
      <c r="G22" s="29">
        <v>1</v>
      </c>
      <c r="H22" s="29"/>
      <c r="I22" s="29"/>
      <c r="J22" s="29"/>
      <c r="K22" s="29"/>
      <c r="L22" s="29"/>
      <c r="M22" s="30"/>
      <c r="N22" s="29"/>
      <c r="O22" s="29"/>
      <c r="P22" s="29"/>
      <c r="Q22" s="29"/>
      <c r="R22" s="29"/>
      <c r="S22" s="6">
        <f t="shared" si="0"/>
        <v>3</v>
      </c>
      <c r="T22" s="31">
        <f t="shared" si="1"/>
        <v>0.2</v>
      </c>
      <c r="U22" s="32"/>
    </row>
    <row r="23" spans="1:21" s="36" customFormat="1" ht="14.25">
      <c r="A23" s="26">
        <v>19</v>
      </c>
      <c r="B23" s="27" t="s">
        <v>62</v>
      </c>
      <c r="C23" s="28" t="s">
        <v>63</v>
      </c>
      <c r="D23" s="30">
        <v>0</v>
      </c>
      <c r="E23" s="30">
        <v>0</v>
      </c>
      <c r="F23" s="30">
        <v>0</v>
      </c>
      <c r="G23" s="30"/>
      <c r="H23" s="30"/>
      <c r="I23" s="30"/>
      <c r="J23" s="30"/>
      <c r="K23" s="30"/>
      <c r="L23" s="29"/>
      <c r="M23" s="30"/>
      <c r="N23" s="30"/>
      <c r="O23" s="30"/>
      <c r="P23" s="30"/>
      <c r="Q23" s="30"/>
      <c r="R23" s="30"/>
      <c r="S23" s="34">
        <f t="shared" si="0"/>
        <v>0</v>
      </c>
      <c r="T23" s="31">
        <f t="shared" si="1"/>
        <v>0</v>
      </c>
      <c r="U23" s="35"/>
    </row>
    <row r="24" spans="1:21" ht="14.25">
      <c r="A24" s="26">
        <v>20</v>
      </c>
      <c r="B24" s="27" t="s">
        <v>64</v>
      </c>
      <c r="C24" s="28" t="s">
        <v>65</v>
      </c>
      <c r="D24" s="29">
        <v>1</v>
      </c>
      <c r="E24" s="29">
        <v>1</v>
      </c>
      <c r="F24" s="29">
        <v>1</v>
      </c>
      <c r="G24" s="29">
        <v>1</v>
      </c>
      <c r="H24" s="29"/>
      <c r="I24" s="29"/>
      <c r="J24" s="29"/>
      <c r="K24" s="29"/>
      <c r="L24" s="29"/>
      <c r="M24" s="30"/>
      <c r="N24" s="29"/>
      <c r="O24" s="29"/>
      <c r="P24" s="29"/>
      <c r="Q24" s="29"/>
      <c r="R24" s="29"/>
      <c r="S24" s="6">
        <f t="shared" si="0"/>
        <v>4</v>
      </c>
      <c r="T24" s="31">
        <f t="shared" si="1"/>
        <v>0.26666666666666666</v>
      </c>
      <c r="U24" s="32"/>
    </row>
    <row r="25" spans="1:21" s="2" customFormat="1" ht="14.25">
      <c r="A25" s="26">
        <v>21</v>
      </c>
      <c r="B25" s="27" t="s">
        <v>66</v>
      </c>
      <c r="C25" s="28" t="s">
        <v>67</v>
      </c>
      <c r="D25" s="29">
        <v>1</v>
      </c>
      <c r="E25" s="29">
        <v>1</v>
      </c>
      <c r="F25" s="29">
        <v>1</v>
      </c>
      <c r="G25" s="29">
        <v>1</v>
      </c>
      <c r="H25" s="29"/>
      <c r="I25" s="29"/>
      <c r="J25" s="29"/>
      <c r="K25" s="29"/>
      <c r="L25" s="29"/>
      <c r="M25" s="30"/>
      <c r="N25" s="29"/>
      <c r="O25" s="29"/>
      <c r="P25" s="29"/>
      <c r="Q25" s="29"/>
      <c r="R25" s="29"/>
      <c r="S25" s="6">
        <f t="shared" si="0"/>
        <v>4</v>
      </c>
      <c r="T25" s="31">
        <f t="shared" si="1"/>
        <v>0.26666666666666666</v>
      </c>
      <c r="U25" s="32"/>
    </row>
    <row r="26" spans="1:21" ht="14.25">
      <c r="A26" s="26">
        <v>22</v>
      </c>
      <c r="B26" s="27" t="s">
        <v>68</v>
      </c>
      <c r="C26" s="28" t="s">
        <v>69</v>
      </c>
      <c r="D26" s="29">
        <v>0</v>
      </c>
      <c r="E26" s="29">
        <v>0</v>
      </c>
      <c r="F26" s="29">
        <v>0</v>
      </c>
      <c r="G26" s="29"/>
      <c r="H26" s="29"/>
      <c r="I26" s="17"/>
      <c r="J26" s="29"/>
      <c r="K26" s="17"/>
      <c r="L26" s="29"/>
      <c r="M26" s="30"/>
      <c r="N26" s="29"/>
      <c r="O26" s="29"/>
      <c r="P26" s="29"/>
      <c r="Q26" s="29"/>
      <c r="R26" s="29"/>
      <c r="S26" s="6">
        <f t="shared" si="0"/>
        <v>0</v>
      </c>
      <c r="T26" s="31">
        <f t="shared" si="1"/>
        <v>0</v>
      </c>
      <c r="U26" s="32"/>
    </row>
    <row r="27" spans="1:21" ht="14.25">
      <c r="A27" s="26">
        <v>23</v>
      </c>
      <c r="B27" s="27" t="s">
        <v>70</v>
      </c>
      <c r="C27" s="28" t="s">
        <v>71</v>
      </c>
      <c r="D27" s="29">
        <v>0</v>
      </c>
      <c r="E27" s="29">
        <v>1</v>
      </c>
      <c r="F27" s="29">
        <v>0</v>
      </c>
      <c r="G27" s="29">
        <v>1</v>
      </c>
      <c r="H27" s="29"/>
      <c r="I27" s="29"/>
      <c r="J27" s="29"/>
      <c r="K27" s="29"/>
      <c r="L27" s="29"/>
      <c r="M27" s="30"/>
      <c r="N27" s="29"/>
      <c r="O27" s="29"/>
      <c r="P27" s="29"/>
      <c r="Q27" s="29"/>
      <c r="R27" s="29"/>
      <c r="S27" s="6">
        <f t="shared" si="0"/>
        <v>2</v>
      </c>
      <c r="T27" s="31">
        <f t="shared" si="1"/>
        <v>0.13333333333333333</v>
      </c>
      <c r="U27" s="32"/>
    </row>
    <row r="28" spans="1:21" ht="14.25">
      <c r="A28" s="26">
        <v>24</v>
      </c>
      <c r="B28" s="27" t="s">
        <v>72</v>
      </c>
      <c r="C28" s="28" t="s">
        <v>73</v>
      </c>
      <c r="D28" s="29">
        <v>1</v>
      </c>
      <c r="E28" s="29">
        <v>1</v>
      </c>
      <c r="F28" s="29">
        <v>1</v>
      </c>
      <c r="G28" s="29">
        <v>1</v>
      </c>
      <c r="H28" s="29"/>
      <c r="I28" s="29"/>
      <c r="J28" s="29"/>
      <c r="K28" s="29"/>
      <c r="L28" s="29"/>
      <c r="M28" s="30"/>
      <c r="N28" s="29"/>
      <c r="O28" s="29"/>
      <c r="P28" s="29"/>
      <c r="Q28" s="29"/>
      <c r="R28" s="29"/>
      <c r="S28" s="6">
        <f t="shared" si="0"/>
        <v>4</v>
      </c>
      <c r="T28" s="31">
        <f t="shared" si="1"/>
        <v>0.26666666666666666</v>
      </c>
      <c r="U28" s="32"/>
    </row>
    <row r="29" spans="1:21" ht="14.25">
      <c r="A29" s="26">
        <v>25</v>
      </c>
      <c r="B29" s="27" t="s">
        <v>74</v>
      </c>
      <c r="C29" s="28" t="s">
        <v>75</v>
      </c>
      <c r="D29" s="29">
        <v>0</v>
      </c>
      <c r="E29" s="29">
        <v>1</v>
      </c>
      <c r="F29" s="29">
        <v>1</v>
      </c>
      <c r="G29" s="29">
        <v>1</v>
      </c>
      <c r="H29" s="29"/>
      <c r="I29" s="17"/>
      <c r="J29" s="29"/>
      <c r="K29" s="29"/>
      <c r="L29" s="29"/>
      <c r="M29" s="30"/>
      <c r="N29" s="29"/>
      <c r="O29" s="29"/>
      <c r="P29" s="29"/>
      <c r="Q29" s="29"/>
      <c r="R29" s="29"/>
      <c r="S29" s="6">
        <f t="shared" si="0"/>
        <v>3</v>
      </c>
      <c r="T29" s="31">
        <f t="shared" si="1"/>
        <v>0.2</v>
      </c>
      <c r="U29" s="32"/>
    </row>
    <row r="30" spans="1:21" ht="14.25">
      <c r="A30" s="26">
        <v>26</v>
      </c>
      <c r="B30" s="27" t="s">
        <v>76</v>
      </c>
      <c r="C30" s="28" t="s">
        <v>77</v>
      </c>
      <c r="D30" s="29">
        <v>1</v>
      </c>
      <c r="E30" s="29">
        <v>1</v>
      </c>
      <c r="F30" s="29">
        <v>1</v>
      </c>
      <c r="G30" s="29">
        <v>1</v>
      </c>
      <c r="H30" s="29"/>
      <c r="I30" s="29"/>
      <c r="J30" s="29"/>
      <c r="K30" s="29"/>
      <c r="L30" s="29"/>
      <c r="M30" s="30"/>
      <c r="N30" s="29"/>
      <c r="O30" s="29"/>
      <c r="P30" s="29"/>
      <c r="Q30" s="29"/>
      <c r="R30" s="29"/>
      <c r="S30" s="6">
        <f t="shared" si="0"/>
        <v>4</v>
      </c>
      <c r="T30" s="31">
        <f t="shared" si="1"/>
        <v>0.26666666666666666</v>
      </c>
      <c r="U30" s="32"/>
    </row>
    <row r="31" spans="1:21" ht="14.25">
      <c r="A31" s="26">
        <v>27</v>
      </c>
      <c r="B31" s="27" t="s">
        <v>78</v>
      </c>
      <c r="C31" s="28" t="s">
        <v>79</v>
      </c>
      <c r="D31" s="29">
        <v>0</v>
      </c>
      <c r="E31" s="29">
        <v>0</v>
      </c>
      <c r="F31" s="29">
        <v>1</v>
      </c>
      <c r="G31" s="29">
        <v>1</v>
      </c>
      <c r="H31" s="29"/>
      <c r="I31" s="29"/>
      <c r="J31" s="29"/>
      <c r="K31" s="29"/>
      <c r="L31" s="29"/>
      <c r="M31" s="30"/>
      <c r="N31" s="29"/>
      <c r="O31" s="29"/>
      <c r="P31" s="29"/>
      <c r="Q31" s="29"/>
      <c r="R31" s="29"/>
      <c r="S31" s="6">
        <f t="shared" si="0"/>
        <v>2</v>
      </c>
      <c r="T31" s="31">
        <f t="shared" si="1"/>
        <v>0.13333333333333333</v>
      </c>
      <c r="U31" s="32"/>
    </row>
    <row r="32" spans="1:21" ht="14.25">
      <c r="A32" s="26">
        <v>28</v>
      </c>
      <c r="B32" s="27" t="s">
        <v>80</v>
      </c>
      <c r="C32" s="28" t="s">
        <v>81</v>
      </c>
      <c r="D32" s="29">
        <v>0</v>
      </c>
      <c r="E32" s="29">
        <v>0</v>
      </c>
      <c r="F32" s="29">
        <v>0</v>
      </c>
      <c r="G32" s="29"/>
      <c r="H32" s="29"/>
      <c r="I32" s="29"/>
      <c r="J32" s="29"/>
      <c r="K32" s="29"/>
      <c r="L32" s="29"/>
      <c r="M32" s="30"/>
      <c r="N32" s="29"/>
      <c r="O32" s="29"/>
      <c r="P32" s="29"/>
      <c r="Q32" s="29"/>
      <c r="R32" s="29"/>
      <c r="S32" s="6">
        <f t="shared" si="0"/>
        <v>0</v>
      </c>
      <c r="T32" s="31">
        <f t="shared" si="1"/>
        <v>0</v>
      </c>
      <c r="U32" s="32"/>
    </row>
    <row r="33" spans="1:21" ht="14.25">
      <c r="A33" s="26">
        <v>29</v>
      </c>
      <c r="B33" s="27" t="s">
        <v>82</v>
      </c>
      <c r="C33" s="28" t="s">
        <v>83</v>
      </c>
      <c r="D33" s="29">
        <v>0</v>
      </c>
      <c r="E33" s="29">
        <v>1</v>
      </c>
      <c r="F33" s="29">
        <v>1</v>
      </c>
      <c r="G33" s="29">
        <v>1</v>
      </c>
      <c r="H33" s="29"/>
      <c r="I33" s="29"/>
      <c r="J33" s="29"/>
      <c r="K33" s="29"/>
      <c r="L33" s="29"/>
      <c r="M33" s="30"/>
      <c r="N33" s="29"/>
      <c r="O33" s="29"/>
      <c r="P33" s="29"/>
      <c r="Q33" s="29"/>
      <c r="R33" s="29"/>
      <c r="S33" s="6">
        <f t="shared" si="0"/>
        <v>3</v>
      </c>
      <c r="T33" s="31">
        <f t="shared" si="1"/>
        <v>0.2</v>
      </c>
      <c r="U33" s="32"/>
    </row>
    <row r="34" spans="1:21" ht="14.25">
      <c r="A34" s="26">
        <v>30</v>
      </c>
      <c r="B34" s="27" t="s">
        <v>84</v>
      </c>
      <c r="C34" s="28" t="s">
        <v>85</v>
      </c>
      <c r="D34" s="29">
        <v>0</v>
      </c>
      <c r="E34" s="29">
        <v>1</v>
      </c>
      <c r="F34" s="29">
        <v>1</v>
      </c>
      <c r="G34" s="29">
        <v>1</v>
      </c>
      <c r="H34" s="29"/>
      <c r="I34" s="29"/>
      <c r="J34" s="29"/>
      <c r="K34" s="29"/>
      <c r="L34" s="29"/>
      <c r="M34" s="30"/>
      <c r="N34" s="29"/>
      <c r="O34" s="29"/>
      <c r="P34" s="29"/>
      <c r="Q34" s="29"/>
      <c r="R34" s="29"/>
      <c r="S34" s="6">
        <f t="shared" si="0"/>
        <v>3</v>
      </c>
      <c r="T34" s="31">
        <f t="shared" si="1"/>
        <v>0.2</v>
      </c>
      <c r="U34" s="32"/>
    </row>
    <row r="35" spans="1:21" ht="14.25">
      <c r="A35" s="26">
        <v>31</v>
      </c>
      <c r="B35" s="27" t="s">
        <v>86</v>
      </c>
      <c r="C35" s="28" t="s">
        <v>87</v>
      </c>
      <c r="D35" s="29">
        <v>0</v>
      </c>
      <c r="E35" s="29">
        <v>0</v>
      </c>
      <c r="F35" s="29">
        <v>0</v>
      </c>
      <c r="G35" s="29"/>
      <c r="H35" s="29"/>
      <c r="I35" s="29"/>
      <c r="J35" s="29"/>
      <c r="K35" s="29"/>
      <c r="L35" s="29"/>
      <c r="M35" s="30"/>
      <c r="N35" s="29"/>
      <c r="O35" s="29"/>
      <c r="P35" s="29"/>
      <c r="Q35" s="29"/>
      <c r="R35" s="29"/>
      <c r="S35" s="6">
        <f t="shared" si="0"/>
        <v>0</v>
      </c>
      <c r="T35" s="31">
        <f t="shared" si="1"/>
        <v>0</v>
      </c>
      <c r="U35" s="32"/>
    </row>
    <row r="36" spans="1:21" ht="14.25">
      <c r="A36" s="26">
        <v>32</v>
      </c>
      <c r="B36" s="27" t="s">
        <v>88</v>
      </c>
      <c r="C36" s="28" t="s">
        <v>89</v>
      </c>
      <c r="D36" s="29">
        <v>0</v>
      </c>
      <c r="E36" s="29">
        <v>0</v>
      </c>
      <c r="F36" s="29">
        <v>0</v>
      </c>
      <c r="G36" s="29"/>
      <c r="H36" s="29"/>
      <c r="I36" s="29"/>
      <c r="J36" s="29"/>
      <c r="K36" s="29"/>
      <c r="L36" s="29"/>
      <c r="M36" s="30"/>
      <c r="N36" s="29"/>
      <c r="O36" s="29"/>
      <c r="P36" s="29"/>
      <c r="Q36" s="29"/>
      <c r="R36" s="29"/>
      <c r="S36" s="6">
        <f t="shared" si="0"/>
        <v>0</v>
      </c>
      <c r="T36" s="31">
        <f t="shared" si="1"/>
        <v>0</v>
      </c>
      <c r="U36" s="32"/>
    </row>
    <row r="37" spans="1:21" ht="14.25">
      <c r="A37" s="26">
        <v>33</v>
      </c>
      <c r="B37" s="27" t="s">
        <v>90</v>
      </c>
      <c r="C37" s="28" t="s">
        <v>91</v>
      </c>
      <c r="D37" s="29">
        <v>1</v>
      </c>
      <c r="E37" s="29">
        <v>1</v>
      </c>
      <c r="F37" s="29">
        <v>1</v>
      </c>
      <c r="G37" s="29">
        <v>1</v>
      </c>
      <c r="H37" s="29"/>
      <c r="I37" s="29"/>
      <c r="J37" s="29"/>
      <c r="K37" s="29"/>
      <c r="L37" s="29"/>
      <c r="M37" s="30"/>
      <c r="N37" s="29"/>
      <c r="O37" s="29"/>
      <c r="P37" s="29"/>
      <c r="Q37" s="29"/>
      <c r="R37" s="29"/>
      <c r="S37" s="6">
        <f aca="true" t="shared" si="2" ref="S37:S68">SUM(D37:R37)</f>
        <v>4</v>
      </c>
      <c r="T37" s="31">
        <f t="shared" si="1"/>
        <v>0.26666666666666666</v>
      </c>
      <c r="U37" s="32"/>
    </row>
    <row r="38" spans="1:21" ht="14.25">
      <c r="A38" s="26">
        <v>34</v>
      </c>
      <c r="B38" s="27" t="s">
        <v>92</v>
      </c>
      <c r="C38" s="28" t="s">
        <v>93</v>
      </c>
      <c r="D38" s="29">
        <v>0</v>
      </c>
      <c r="E38" s="29">
        <v>1</v>
      </c>
      <c r="F38" s="29">
        <v>1</v>
      </c>
      <c r="G38" s="29">
        <v>1</v>
      </c>
      <c r="H38" s="29"/>
      <c r="I38" s="29"/>
      <c r="J38" s="29"/>
      <c r="K38" s="29"/>
      <c r="L38" s="29"/>
      <c r="M38" s="30"/>
      <c r="N38" s="29"/>
      <c r="O38" s="29"/>
      <c r="P38" s="29"/>
      <c r="Q38" s="29"/>
      <c r="R38" s="29"/>
      <c r="S38" s="6">
        <f t="shared" si="2"/>
        <v>3</v>
      </c>
      <c r="T38" s="31">
        <f aca="true" t="shared" si="3" ref="T38:T54">S38/15</f>
        <v>0.2</v>
      </c>
      <c r="U38" s="32"/>
    </row>
    <row r="39" spans="1:21" ht="14.25">
      <c r="A39" s="26">
        <v>35</v>
      </c>
      <c r="B39" s="27" t="s">
        <v>94</v>
      </c>
      <c r="C39" s="28" t="s">
        <v>95</v>
      </c>
      <c r="D39" s="29">
        <v>1</v>
      </c>
      <c r="E39" s="29">
        <v>1</v>
      </c>
      <c r="F39" s="29">
        <v>1</v>
      </c>
      <c r="G39" s="29">
        <v>1</v>
      </c>
      <c r="H39" s="29"/>
      <c r="I39" s="29"/>
      <c r="J39" s="29"/>
      <c r="K39" s="29"/>
      <c r="L39" s="29"/>
      <c r="M39" s="30"/>
      <c r="N39" s="29"/>
      <c r="O39" s="29"/>
      <c r="P39" s="29"/>
      <c r="Q39" s="29"/>
      <c r="R39" s="29"/>
      <c r="S39" s="6">
        <f t="shared" si="2"/>
        <v>4</v>
      </c>
      <c r="T39" s="31">
        <f t="shared" si="3"/>
        <v>0.26666666666666666</v>
      </c>
      <c r="U39" s="32"/>
    </row>
    <row r="40" spans="1:21" ht="14.25">
      <c r="A40" s="26">
        <v>36</v>
      </c>
      <c r="B40" s="27" t="s">
        <v>96</v>
      </c>
      <c r="C40" s="28" t="s">
        <v>97</v>
      </c>
      <c r="D40" s="29">
        <v>1</v>
      </c>
      <c r="E40" s="29">
        <v>1</v>
      </c>
      <c r="F40" s="29">
        <v>1</v>
      </c>
      <c r="G40" s="29">
        <v>1</v>
      </c>
      <c r="H40" s="29"/>
      <c r="I40" s="29"/>
      <c r="J40" s="29"/>
      <c r="K40" s="29"/>
      <c r="L40" s="29"/>
      <c r="M40" s="30"/>
      <c r="N40" s="29"/>
      <c r="O40" s="29"/>
      <c r="P40" s="29"/>
      <c r="Q40" s="29"/>
      <c r="R40" s="29"/>
      <c r="S40" s="6">
        <f t="shared" si="2"/>
        <v>4</v>
      </c>
      <c r="T40" s="31">
        <f t="shared" si="3"/>
        <v>0.26666666666666666</v>
      </c>
      <c r="U40" s="32"/>
    </row>
    <row r="41" spans="1:21" ht="14.25">
      <c r="A41" s="26">
        <v>37</v>
      </c>
      <c r="B41" s="27" t="s">
        <v>98</v>
      </c>
      <c r="C41" s="28" t="s">
        <v>99</v>
      </c>
      <c r="D41" s="29">
        <v>0</v>
      </c>
      <c r="E41" s="29">
        <v>1</v>
      </c>
      <c r="F41" s="29">
        <v>1</v>
      </c>
      <c r="G41" s="29">
        <v>1</v>
      </c>
      <c r="H41" s="29"/>
      <c r="I41" s="29"/>
      <c r="J41" s="29"/>
      <c r="K41" s="29"/>
      <c r="L41" s="29"/>
      <c r="M41" s="30"/>
      <c r="N41" s="29"/>
      <c r="O41" s="29"/>
      <c r="P41" s="29"/>
      <c r="Q41" s="29"/>
      <c r="R41" s="29"/>
      <c r="S41" s="6">
        <f t="shared" si="2"/>
        <v>3</v>
      </c>
      <c r="T41" s="31">
        <f t="shared" si="3"/>
        <v>0.2</v>
      </c>
      <c r="U41" s="32"/>
    </row>
    <row r="42" spans="1:21" ht="14.25">
      <c r="A42" s="26">
        <v>38</v>
      </c>
      <c r="B42" s="27" t="s">
        <v>100</v>
      </c>
      <c r="C42" s="28" t="s">
        <v>101</v>
      </c>
      <c r="D42" s="29">
        <v>1</v>
      </c>
      <c r="E42" s="29">
        <v>0</v>
      </c>
      <c r="F42" s="29">
        <v>1</v>
      </c>
      <c r="G42" s="29">
        <v>1</v>
      </c>
      <c r="H42" s="17"/>
      <c r="I42" s="29"/>
      <c r="J42" s="29"/>
      <c r="K42" s="29"/>
      <c r="L42" s="29"/>
      <c r="M42" s="30"/>
      <c r="N42" s="29"/>
      <c r="O42" s="29"/>
      <c r="P42" s="29"/>
      <c r="Q42" s="29"/>
      <c r="R42" s="29"/>
      <c r="S42" s="6">
        <f t="shared" si="2"/>
        <v>3</v>
      </c>
      <c r="T42" s="31">
        <f t="shared" si="3"/>
        <v>0.2</v>
      </c>
      <c r="U42" s="32"/>
    </row>
    <row r="43" spans="1:21" ht="14.25">
      <c r="A43" s="26">
        <v>39</v>
      </c>
      <c r="B43" s="27" t="s">
        <v>102</v>
      </c>
      <c r="C43" s="28" t="s">
        <v>103</v>
      </c>
      <c r="D43" s="29">
        <v>0</v>
      </c>
      <c r="E43" s="29">
        <v>0</v>
      </c>
      <c r="F43" s="29">
        <v>0</v>
      </c>
      <c r="G43" s="29">
        <v>1</v>
      </c>
      <c r="H43" s="29"/>
      <c r="I43" s="29"/>
      <c r="J43" s="29"/>
      <c r="K43" s="29"/>
      <c r="L43" s="29"/>
      <c r="M43" s="30"/>
      <c r="N43" s="29"/>
      <c r="O43" s="29"/>
      <c r="P43" s="29"/>
      <c r="Q43" s="29"/>
      <c r="R43" s="29"/>
      <c r="S43" s="6">
        <f t="shared" si="2"/>
        <v>1</v>
      </c>
      <c r="T43" s="31">
        <f t="shared" si="3"/>
        <v>0.06666666666666667</v>
      </c>
      <c r="U43" s="32"/>
    </row>
    <row r="44" spans="1:20" ht="14.25">
      <c r="A44" s="26">
        <v>40</v>
      </c>
      <c r="B44" s="27" t="s">
        <v>104</v>
      </c>
      <c r="C44" s="28" t="s">
        <v>105</v>
      </c>
      <c r="D44" s="29">
        <v>0</v>
      </c>
      <c r="E44" s="29">
        <v>0</v>
      </c>
      <c r="F44" s="29">
        <v>0</v>
      </c>
      <c r="G44" s="29">
        <v>0</v>
      </c>
      <c r="H44" s="29"/>
      <c r="I44" s="29"/>
      <c r="J44" s="29"/>
      <c r="K44" s="29"/>
      <c r="L44" s="29"/>
      <c r="M44" s="30"/>
      <c r="N44" s="29"/>
      <c r="O44" s="29"/>
      <c r="P44" s="29"/>
      <c r="Q44" s="29"/>
      <c r="R44" s="29"/>
      <c r="S44" s="6">
        <f t="shared" si="2"/>
        <v>0</v>
      </c>
      <c r="T44" s="31">
        <f t="shared" si="3"/>
        <v>0</v>
      </c>
    </row>
    <row r="45" spans="1:20" ht="14.25">
      <c r="A45" s="26">
        <v>41</v>
      </c>
      <c r="B45" s="27" t="s">
        <v>106</v>
      </c>
      <c r="C45" s="28" t="s">
        <v>107</v>
      </c>
      <c r="D45" s="29">
        <v>0</v>
      </c>
      <c r="E45" s="29">
        <v>1</v>
      </c>
      <c r="F45" s="29">
        <v>1</v>
      </c>
      <c r="G45" s="29">
        <v>0</v>
      </c>
      <c r="H45" s="29"/>
      <c r="I45" s="29"/>
      <c r="J45" s="29"/>
      <c r="K45" s="29"/>
      <c r="L45" s="29"/>
      <c r="M45" s="30"/>
      <c r="N45" s="29"/>
      <c r="O45" s="29"/>
      <c r="P45" s="29"/>
      <c r="Q45" s="29"/>
      <c r="R45" s="29"/>
      <c r="S45" s="6">
        <f t="shared" si="2"/>
        <v>2</v>
      </c>
      <c r="T45" s="31">
        <f t="shared" si="3"/>
        <v>0.13333333333333333</v>
      </c>
    </row>
    <row r="46" spans="1:20" ht="14.25">
      <c r="A46" s="26">
        <v>42</v>
      </c>
      <c r="B46" s="27" t="s">
        <v>108</v>
      </c>
      <c r="C46" s="28" t="s">
        <v>109</v>
      </c>
      <c r="D46" s="29">
        <v>1</v>
      </c>
      <c r="E46" s="29">
        <v>1</v>
      </c>
      <c r="F46" s="29">
        <v>1</v>
      </c>
      <c r="G46" s="29">
        <v>1</v>
      </c>
      <c r="H46" s="29"/>
      <c r="I46" s="29"/>
      <c r="J46" s="29"/>
      <c r="K46" s="29"/>
      <c r="L46" s="29"/>
      <c r="M46" s="30"/>
      <c r="N46" s="29"/>
      <c r="O46" s="29"/>
      <c r="P46" s="29"/>
      <c r="Q46" s="29"/>
      <c r="R46" s="29"/>
      <c r="S46" s="6">
        <f t="shared" si="2"/>
        <v>4</v>
      </c>
      <c r="T46" s="31">
        <f t="shared" si="3"/>
        <v>0.26666666666666666</v>
      </c>
    </row>
    <row r="47" spans="1:20" ht="14.25">
      <c r="A47" s="26">
        <v>43</v>
      </c>
      <c r="B47" s="27" t="s">
        <v>110</v>
      </c>
      <c r="C47" s="28" t="s">
        <v>111</v>
      </c>
      <c r="D47" s="29">
        <v>1</v>
      </c>
      <c r="E47" s="29">
        <v>1</v>
      </c>
      <c r="F47" s="29">
        <v>1</v>
      </c>
      <c r="G47" s="29">
        <v>1</v>
      </c>
      <c r="H47" s="29"/>
      <c r="I47" s="29"/>
      <c r="J47" s="29"/>
      <c r="K47" s="29"/>
      <c r="L47" s="29"/>
      <c r="M47" s="30"/>
      <c r="N47" s="29"/>
      <c r="O47" s="29"/>
      <c r="P47" s="29"/>
      <c r="Q47" s="29"/>
      <c r="R47" s="29"/>
      <c r="S47" s="6">
        <f t="shared" si="2"/>
        <v>4</v>
      </c>
      <c r="T47" s="31">
        <f t="shared" si="3"/>
        <v>0.26666666666666666</v>
      </c>
    </row>
    <row r="48" spans="1:20" ht="14.25">
      <c r="A48" s="26">
        <v>44</v>
      </c>
      <c r="B48" s="27" t="s">
        <v>112</v>
      </c>
      <c r="C48" s="28" t="s">
        <v>113</v>
      </c>
      <c r="D48" s="29">
        <v>0</v>
      </c>
      <c r="E48" s="29">
        <v>0</v>
      </c>
      <c r="F48" s="29">
        <v>0</v>
      </c>
      <c r="G48" s="29">
        <v>0</v>
      </c>
      <c r="H48" s="29"/>
      <c r="I48" s="29"/>
      <c r="J48" s="29"/>
      <c r="K48" s="29"/>
      <c r="L48" s="29"/>
      <c r="M48" s="30"/>
      <c r="N48" s="29"/>
      <c r="O48" s="29"/>
      <c r="P48" s="29"/>
      <c r="Q48" s="29"/>
      <c r="R48" s="29"/>
      <c r="S48" s="6">
        <f t="shared" si="2"/>
        <v>0</v>
      </c>
      <c r="T48" s="31">
        <f t="shared" si="3"/>
        <v>0</v>
      </c>
    </row>
    <row r="49" spans="1:20" ht="14.25">
      <c r="A49" s="26">
        <v>45</v>
      </c>
      <c r="B49" s="27" t="s">
        <v>114</v>
      </c>
      <c r="C49" s="28" t="s">
        <v>115</v>
      </c>
      <c r="D49" s="29">
        <v>0</v>
      </c>
      <c r="E49" s="29">
        <v>0</v>
      </c>
      <c r="F49" s="29">
        <v>0</v>
      </c>
      <c r="G49" s="29">
        <v>0</v>
      </c>
      <c r="H49" s="29"/>
      <c r="I49" s="29"/>
      <c r="J49" s="29"/>
      <c r="K49" s="29"/>
      <c r="L49" s="29"/>
      <c r="M49" s="30"/>
      <c r="N49" s="29"/>
      <c r="O49" s="29"/>
      <c r="P49" s="29"/>
      <c r="Q49" s="29"/>
      <c r="R49" s="29"/>
      <c r="S49" s="6">
        <f t="shared" si="2"/>
        <v>0</v>
      </c>
      <c r="T49" s="31">
        <f t="shared" si="3"/>
        <v>0</v>
      </c>
    </row>
    <row r="50" spans="1:20" ht="14.25">
      <c r="A50" s="26">
        <v>46</v>
      </c>
      <c r="B50" s="27" t="s">
        <v>116</v>
      </c>
      <c r="C50" s="28" t="s">
        <v>117</v>
      </c>
      <c r="D50" s="29">
        <v>1</v>
      </c>
      <c r="E50" s="29">
        <v>0</v>
      </c>
      <c r="F50" s="29">
        <v>1</v>
      </c>
      <c r="G50" s="29">
        <v>1</v>
      </c>
      <c r="H50" s="29"/>
      <c r="I50" s="29"/>
      <c r="J50" s="29"/>
      <c r="K50" s="29"/>
      <c r="L50" s="29"/>
      <c r="M50" s="30"/>
      <c r="N50" s="29"/>
      <c r="O50" s="29"/>
      <c r="P50" s="29"/>
      <c r="Q50" s="29"/>
      <c r="R50" s="29"/>
      <c r="S50" s="6">
        <f t="shared" si="2"/>
        <v>3</v>
      </c>
      <c r="T50" s="31">
        <f t="shared" si="3"/>
        <v>0.2</v>
      </c>
    </row>
    <row r="51" spans="1:20" ht="14.25">
      <c r="A51" s="26">
        <v>47</v>
      </c>
      <c r="B51" s="27" t="s">
        <v>118</v>
      </c>
      <c r="C51" s="28" t="s">
        <v>119</v>
      </c>
      <c r="D51" s="29">
        <v>1</v>
      </c>
      <c r="E51" s="29">
        <v>1</v>
      </c>
      <c r="F51" s="29">
        <v>1</v>
      </c>
      <c r="G51" s="29">
        <v>1</v>
      </c>
      <c r="H51" s="29"/>
      <c r="I51" s="29"/>
      <c r="J51" s="29"/>
      <c r="K51" s="29"/>
      <c r="L51" s="29"/>
      <c r="M51" s="30"/>
      <c r="N51" s="29"/>
      <c r="O51" s="29"/>
      <c r="P51" s="29"/>
      <c r="Q51" s="29"/>
      <c r="R51" s="29"/>
      <c r="S51" s="6">
        <f t="shared" si="2"/>
        <v>4</v>
      </c>
      <c r="T51" s="31">
        <f t="shared" si="3"/>
        <v>0.26666666666666666</v>
      </c>
    </row>
    <row r="52" spans="1:20" ht="14.25">
      <c r="A52" s="26">
        <v>48</v>
      </c>
      <c r="B52" s="27" t="s">
        <v>120</v>
      </c>
      <c r="C52" s="28" t="s">
        <v>121</v>
      </c>
      <c r="D52" s="29">
        <v>1</v>
      </c>
      <c r="E52" s="29">
        <v>1</v>
      </c>
      <c r="F52" s="29">
        <v>1</v>
      </c>
      <c r="G52" s="29">
        <v>1</v>
      </c>
      <c r="H52" s="29"/>
      <c r="I52" s="29"/>
      <c r="J52" s="29"/>
      <c r="K52" s="29"/>
      <c r="L52" s="29"/>
      <c r="M52" s="30"/>
      <c r="N52" s="29"/>
      <c r="O52" s="29"/>
      <c r="P52" s="29"/>
      <c r="Q52" s="29"/>
      <c r="R52" s="29"/>
      <c r="S52" s="6">
        <f t="shared" si="2"/>
        <v>4</v>
      </c>
      <c r="T52" s="31">
        <f t="shared" si="3"/>
        <v>0.26666666666666666</v>
      </c>
    </row>
    <row r="53" spans="1:20" ht="14.25">
      <c r="A53" s="26">
        <v>49</v>
      </c>
      <c r="B53" s="27" t="s">
        <v>122</v>
      </c>
      <c r="C53" s="28" t="s">
        <v>123</v>
      </c>
      <c r="D53" s="29">
        <v>1</v>
      </c>
      <c r="E53" s="29">
        <v>1</v>
      </c>
      <c r="F53" s="29">
        <v>0</v>
      </c>
      <c r="G53" s="29">
        <v>1</v>
      </c>
      <c r="H53" s="29"/>
      <c r="I53" s="29"/>
      <c r="J53" s="29"/>
      <c r="K53" s="29"/>
      <c r="L53" s="29"/>
      <c r="M53" s="30"/>
      <c r="N53" s="29"/>
      <c r="O53" s="29"/>
      <c r="P53" s="29"/>
      <c r="Q53" s="29"/>
      <c r="R53" s="29"/>
      <c r="S53" s="6">
        <f t="shared" si="2"/>
        <v>3</v>
      </c>
      <c r="T53" s="31">
        <f t="shared" si="3"/>
        <v>0.2</v>
      </c>
    </row>
    <row r="54" spans="1:20" ht="14.25">
      <c r="A54" s="26">
        <v>50</v>
      </c>
      <c r="B54" s="27" t="s">
        <v>124</v>
      </c>
      <c r="C54" s="28" t="s">
        <v>125</v>
      </c>
      <c r="D54" s="29">
        <v>0</v>
      </c>
      <c r="E54" s="29">
        <v>1</v>
      </c>
      <c r="F54" s="29">
        <v>1</v>
      </c>
      <c r="G54" s="29">
        <v>1</v>
      </c>
      <c r="H54" s="29"/>
      <c r="I54" s="29"/>
      <c r="J54" s="29"/>
      <c r="K54" s="29"/>
      <c r="L54" s="29"/>
      <c r="M54" s="30"/>
      <c r="N54" s="29"/>
      <c r="O54" s="29"/>
      <c r="P54" s="29"/>
      <c r="Q54" s="29"/>
      <c r="R54" s="29"/>
      <c r="S54" s="6">
        <f t="shared" si="2"/>
        <v>3</v>
      </c>
      <c r="T54" s="31">
        <f t="shared" si="3"/>
        <v>0.2</v>
      </c>
    </row>
    <row r="55" spans="1:20" ht="14.25">
      <c r="A55" s="26">
        <v>51</v>
      </c>
      <c r="B55" s="27" t="s">
        <v>126</v>
      </c>
      <c r="C55" s="28" t="s">
        <v>127</v>
      </c>
      <c r="D55" s="1">
        <v>1</v>
      </c>
      <c r="E55" s="42">
        <v>0</v>
      </c>
      <c r="F55" s="42">
        <v>1</v>
      </c>
      <c r="G55" s="42">
        <v>0</v>
      </c>
      <c r="S55" s="1">
        <f t="shared" si="2"/>
        <v>2</v>
      </c>
      <c r="T55" s="37"/>
    </row>
    <row r="56" spans="1:20" ht="14.25">
      <c r="A56" s="26">
        <v>52</v>
      </c>
      <c r="B56" s="27" t="s">
        <v>128</v>
      </c>
      <c r="C56" s="28" t="s">
        <v>129</v>
      </c>
      <c r="D56" s="1">
        <v>1</v>
      </c>
      <c r="E56" s="41">
        <v>1</v>
      </c>
      <c r="F56" s="42">
        <v>1</v>
      </c>
      <c r="G56" s="44">
        <v>1</v>
      </c>
      <c r="S56" s="1">
        <f t="shared" si="2"/>
        <v>4</v>
      </c>
      <c r="T56" s="37"/>
    </row>
    <row r="57" spans="1:20" ht="14.25">
      <c r="A57" s="26">
        <v>53</v>
      </c>
      <c r="B57" s="27" t="s">
        <v>130</v>
      </c>
      <c r="C57" s="28" t="s">
        <v>131</v>
      </c>
      <c r="D57" s="1">
        <v>0</v>
      </c>
      <c r="E57" s="41">
        <v>1</v>
      </c>
      <c r="F57" s="42">
        <v>1</v>
      </c>
      <c r="G57" s="44">
        <v>1</v>
      </c>
      <c r="S57" s="1">
        <f t="shared" si="2"/>
        <v>3</v>
      </c>
      <c r="T57" s="37"/>
    </row>
    <row r="58" spans="1:20" ht="14.25">
      <c r="A58" s="26">
        <v>54</v>
      </c>
      <c r="B58" s="27" t="s">
        <v>132</v>
      </c>
      <c r="C58" s="28" t="s">
        <v>133</v>
      </c>
      <c r="D58" s="1">
        <v>0</v>
      </c>
      <c r="E58" s="41">
        <v>1</v>
      </c>
      <c r="F58" s="42">
        <v>1</v>
      </c>
      <c r="G58" s="44">
        <v>1</v>
      </c>
      <c r="S58" s="1">
        <f t="shared" si="2"/>
        <v>3</v>
      </c>
      <c r="T58" s="37"/>
    </row>
    <row r="59" spans="1:20" ht="14.25">
      <c r="A59" s="26">
        <v>55</v>
      </c>
      <c r="B59" s="27" t="s">
        <v>134</v>
      </c>
      <c r="C59" s="28" t="s">
        <v>135</v>
      </c>
      <c r="D59" s="1">
        <v>0</v>
      </c>
      <c r="E59" s="41">
        <v>1</v>
      </c>
      <c r="F59" s="42">
        <v>1</v>
      </c>
      <c r="G59" s="44">
        <v>1</v>
      </c>
      <c r="S59" s="1">
        <f t="shared" si="2"/>
        <v>3</v>
      </c>
      <c r="T59" s="37"/>
    </row>
    <row r="60" spans="1:20" ht="14.25">
      <c r="A60" s="26">
        <v>56</v>
      </c>
      <c r="B60" s="27" t="s">
        <v>136</v>
      </c>
      <c r="C60" s="28" t="s">
        <v>137</v>
      </c>
      <c r="D60" s="1">
        <v>0</v>
      </c>
      <c r="E60" s="41">
        <v>0</v>
      </c>
      <c r="F60" s="42">
        <v>0</v>
      </c>
      <c r="G60" s="44">
        <v>0</v>
      </c>
      <c r="S60" s="1">
        <f t="shared" si="2"/>
        <v>0</v>
      </c>
      <c r="T60" s="37"/>
    </row>
    <row r="61" spans="1:20" ht="14.25">
      <c r="A61" s="26">
        <v>57</v>
      </c>
      <c r="B61" s="27" t="s">
        <v>138</v>
      </c>
      <c r="C61" s="28" t="s">
        <v>139</v>
      </c>
      <c r="D61" s="1">
        <v>0</v>
      </c>
      <c r="E61" s="41">
        <v>1</v>
      </c>
      <c r="F61" s="41">
        <v>1</v>
      </c>
      <c r="G61" s="44">
        <v>1</v>
      </c>
      <c r="S61" s="1">
        <f t="shared" si="2"/>
        <v>3</v>
      </c>
      <c r="T61" s="37"/>
    </row>
    <row r="62" spans="1:20" ht="14.25">
      <c r="A62" s="26">
        <v>58</v>
      </c>
      <c r="B62" s="27" t="s">
        <v>140</v>
      </c>
      <c r="C62" s="28" t="s">
        <v>141</v>
      </c>
      <c r="D62" s="1">
        <v>0</v>
      </c>
      <c r="E62" s="41">
        <v>1</v>
      </c>
      <c r="F62" s="41">
        <v>1</v>
      </c>
      <c r="G62" s="44">
        <v>1</v>
      </c>
      <c r="S62" s="1">
        <f t="shared" si="2"/>
        <v>3</v>
      </c>
      <c r="T62" s="37"/>
    </row>
    <row r="63" spans="1:20" ht="14.25">
      <c r="A63" s="26">
        <v>59</v>
      </c>
      <c r="B63" s="27" t="s">
        <v>142</v>
      </c>
      <c r="C63" s="28" t="s">
        <v>143</v>
      </c>
      <c r="D63" s="1">
        <v>1</v>
      </c>
      <c r="E63" s="41">
        <v>1</v>
      </c>
      <c r="F63" s="41">
        <v>1</v>
      </c>
      <c r="G63" s="44">
        <v>1</v>
      </c>
      <c r="S63" s="1">
        <f t="shared" si="2"/>
        <v>4</v>
      </c>
      <c r="T63" s="37"/>
    </row>
    <row r="64" spans="1:20" ht="14.25">
      <c r="A64" s="26">
        <v>60</v>
      </c>
      <c r="B64" s="27" t="s">
        <v>144</v>
      </c>
      <c r="C64" s="28" t="s">
        <v>145</v>
      </c>
      <c r="D64" s="1">
        <v>0</v>
      </c>
      <c r="E64" s="41">
        <v>1</v>
      </c>
      <c r="F64" s="41">
        <v>1</v>
      </c>
      <c r="G64" s="44">
        <v>1</v>
      </c>
      <c r="S64" s="1">
        <f t="shared" si="2"/>
        <v>3</v>
      </c>
      <c r="T64" s="37"/>
    </row>
    <row r="65" spans="1:20" ht="14.25">
      <c r="A65" s="26">
        <v>61</v>
      </c>
      <c r="B65" s="27" t="s">
        <v>146</v>
      </c>
      <c r="C65" s="28" t="s">
        <v>147</v>
      </c>
      <c r="D65" s="1">
        <v>0</v>
      </c>
      <c r="E65" s="41">
        <v>0</v>
      </c>
      <c r="F65" s="41">
        <v>0</v>
      </c>
      <c r="G65" s="44">
        <v>1</v>
      </c>
      <c r="S65" s="1">
        <f t="shared" si="2"/>
        <v>1</v>
      </c>
      <c r="T65" s="37"/>
    </row>
    <row r="66" spans="1:20" ht="14.25">
      <c r="A66" s="26">
        <v>62</v>
      </c>
      <c r="B66" s="27" t="s">
        <v>148</v>
      </c>
      <c r="C66" s="28" t="s">
        <v>149</v>
      </c>
      <c r="D66" s="1">
        <v>1</v>
      </c>
      <c r="E66" s="41">
        <v>1</v>
      </c>
      <c r="F66" s="41">
        <v>0</v>
      </c>
      <c r="G66" s="44">
        <v>1</v>
      </c>
      <c r="S66" s="1">
        <f t="shared" si="2"/>
        <v>3</v>
      </c>
      <c r="T66" s="37"/>
    </row>
    <row r="67" spans="1:20" ht="14.25">
      <c r="A67" s="26">
        <v>63</v>
      </c>
      <c r="B67" s="27" t="s">
        <v>150</v>
      </c>
      <c r="C67" s="28" t="s">
        <v>151</v>
      </c>
      <c r="D67" s="1">
        <v>0</v>
      </c>
      <c r="E67" s="41">
        <v>1</v>
      </c>
      <c r="F67" s="41">
        <v>1</v>
      </c>
      <c r="G67" s="44">
        <v>1</v>
      </c>
      <c r="S67" s="1">
        <f t="shared" si="2"/>
        <v>3</v>
      </c>
      <c r="T67" s="37"/>
    </row>
    <row r="68" spans="1:20" ht="14.25">
      <c r="A68" s="26">
        <v>64</v>
      </c>
      <c r="B68" s="27" t="s">
        <v>152</v>
      </c>
      <c r="C68" s="28" t="s">
        <v>153</v>
      </c>
      <c r="D68" s="1">
        <v>1</v>
      </c>
      <c r="E68" s="41">
        <v>1</v>
      </c>
      <c r="F68" s="41">
        <v>1</v>
      </c>
      <c r="G68" s="44">
        <v>1</v>
      </c>
      <c r="S68" s="1">
        <f t="shared" si="2"/>
        <v>4</v>
      </c>
      <c r="T68" s="37"/>
    </row>
    <row r="69" spans="1:20" ht="14.25">
      <c r="A69" s="26">
        <v>65</v>
      </c>
      <c r="B69" s="27" t="s">
        <v>154</v>
      </c>
      <c r="C69" s="28" t="s">
        <v>155</v>
      </c>
      <c r="D69" s="1">
        <v>0</v>
      </c>
      <c r="E69" s="41">
        <v>1</v>
      </c>
      <c r="F69" s="41">
        <v>1</v>
      </c>
      <c r="G69" s="44">
        <v>1</v>
      </c>
      <c r="S69" s="1">
        <f>SUM(D69:R69)</f>
        <v>3</v>
      </c>
      <c r="T69" s="37"/>
    </row>
    <row r="70" spans="1:20" ht="14.25">
      <c r="A70" s="26">
        <v>66</v>
      </c>
      <c r="B70" s="27" t="s">
        <v>156</v>
      </c>
      <c r="C70" s="28" t="s">
        <v>157</v>
      </c>
      <c r="D70" s="1">
        <v>0</v>
      </c>
      <c r="E70" s="41">
        <v>1</v>
      </c>
      <c r="F70" s="1">
        <v>1</v>
      </c>
      <c r="G70" s="44">
        <v>1</v>
      </c>
      <c r="S70" s="1">
        <f>SUM(D70:R70)</f>
        <v>3</v>
      </c>
      <c r="T70" s="37"/>
    </row>
    <row r="71" spans="1:20" ht="14.25">
      <c r="A71" s="26">
        <v>67</v>
      </c>
      <c r="B71" s="27" t="s">
        <v>158</v>
      </c>
      <c r="C71" s="28" t="s">
        <v>159</v>
      </c>
      <c r="D71" s="1">
        <v>0</v>
      </c>
      <c r="E71" s="41">
        <v>1</v>
      </c>
      <c r="F71" s="41">
        <v>1</v>
      </c>
      <c r="G71" s="44">
        <v>1</v>
      </c>
      <c r="S71" s="1">
        <f>SUM(D71:R71)</f>
        <v>3</v>
      </c>
      <c r="T71" s="37"/>
    </row>
    <row r="72" spans="1:20" ht="14.25">
      <c r="A72" s="38">
        <v>68</v>
      </c>
      <c r="B72" s="39" t="s">
        <v>160</v>
      </c>
      <c r="C72" s="40" t="s">
        <v>161</v>
      </c>
      <c r="D72" s="1">
        <v>0</v>
      </c>
      <c r="E72" s="41">
        <v>0</v>
      </c>
      <c r="F72" s="41">
        <v>1</v>
      </c>
      <c r="G72" s="44">
        <v>1</v>
      </c>
      <c r="S72" s="1">
        <f>SUM(D72:R72)</f>
        <v>2</v>
      </c>
      <c r="T72" s="37"/>
    </row>
    <row r="73" ht="12.75">
      <c r="T73" s="37"/>
    </row>
    <row r="74" ht="12.75">
      <c r="T74" s="37"/>
    </row>
    <row r="75" ht="12.75">
      <c r="T75" s="37"/>
    </row>
    <row r="76" ht="12.75">
      <c r="T76" s="37"/>
    </row>
    <row r="77" ht="12.75">
      <c r="T77" s="37"/>
    </row>
    <row r="78" ht="12.75">
      <c r="T78" s="37"/>
    </row>
    <row r="79" ht="12.75">
      <c r="T79" s="37"/>
    </row>
    <row r="80" ht="12.75">
      <c r="T80" s="37"/>
    </row>
    <row r="81" ht="12.75">
      <c r="T81" s="37"/>
    </row>
    <row r="82" ht="12.75">
      <c r="T82" s="37"/>
    </row>
    <row r="83" ht="12.75">
      <c r="T83" s="37"/>
    </row>
    <row r="84" ht="12.75">
      <c r="T84" s="37"/>
    </row>
    <row r="85" ht="12.75">
      <c r="T85" s="37"/>
    </row>
    <row r="86" ht="12.75">
      <c r="T86" s="37"/>
    </row>
    <row r="87" ht="12.75">
      <c r="T87" s="37"/>
    </row>
    <row r="88" ht="12.75">
      <c r="T88" s="37"/>
    </row>
    <row r="89" ht="12.75">
      <c r="T89" s="37"/>
    </row>
    <row r="90" ht="12.75">
      <c r="T90" s="37"/>
    </row>
    <row r="91" ht="12.75">
      <c r="T91" s="37"/>
    </row>
    <row r="92" ht="12.75">
      <c r="T92" s="37"/>
    </row>
    <row r="93" ht="12.75">
      <c r="T93" s="37"/>
    </row>
    <row r="94" ht="12.75">
      <c r="T94" s="37"/>
    </row>
    <row r="95" ht="12.75">
      <c r="T95" s="37"/>
    </row>
    <row r="96" ht="12.75">
      <c r="T96" s="37"/>
    </row>
    <row r="97" ht="12.75">
      <c r="T97" s="37"/>
    </row>
    <row r="98" ht="12.75">
      <c r="T98" s="37"/>
    </row>
    <row r="99" ht="12.75">
      <c r="T99" s="37"/>
    </row>
    <row r="100" ht="12.75">
      <c r="T100" s="37"/>
    </row>
    <row r="101" ht="12.75">
      <c r="T101" s="37"/>
    </row>
    <row r="102" ht="12.75">
      <c r="T102" s="37"/>
    </row>
    <row r="103" ht="12.75">
      <c r="T103" s="37"/>
    </row>
    <row r="104" ht="12.75">
      <c r="T104" s="37"/>
    </row>
    <row r="105" ht="12.75">
      <c r="T105" s="37"/>
    </row>
    <row r="106" ht="12.75">
      <c r="T106" s="37"/>
    </row>
    <row r="107" ht="12.75">
      <c r="T107" s="37"/>
    </row>
    <row r="108" ht="12.75">
      <c r="T108" s="37"/>
    </row>
    <row r="109" ht="12.75">
      <c r="T109" s="37"/>
    </row>
    <row r="110" ht="12.75">
      <c r="T110" s="37"/>
    </row>
    <row r="111" ht="12.75">
      <c r="T111" s="37"/>
    </row>
    <row r="112" ht="12.75">
      <c r="T112" s="37"/>
    </row>
    <row r="113" ht="12.75">
      <c r="T113" s="37"/>
    </row>
    <row r="114" ht="12.75">
      <c r="T114" s="37"/>
    </row>
    <row r="115" ht="12.75">
      <c r="T115" s="37"/>
    </row>
    <row r="116" ht="12.75">
      <c r="T116" s="37"/>
    </row>
    <row r="117" ht="12.75">
      <c r="T117" s="37"/>
    </row>
    <row r="118" ht="12.75">
      <c r="T118" s="37"/>
    </row>
    <row r="119" ht="12.75">
      <c r="T119" s="37"/>
    </row>
    <row r="120" ht="12.75">
      <c r="T120" s="37"/>
    </row>
    <row r="121" ht="12.75">
      <c r="T121" s="37"/>
    </row>
    <row r="122" ht="12.75">
      <c r="T122" s="37"/>
    </row>
    <row r="123" ht="12.75">
      <c r="T123" s="37"/>
    </row>
    <row r="124" ht="12.75">
      <c r="T124" s="37"/>
    </row>
    <row r="125" ht="12.75">
      <c r="T125" s="37"/>
    </row>
    <row r="126" ht="12.75">
      <c r="T126" s="37"/>
    </row>
    <row r="127" ht="12.75">
      <c r="T127" s="37"/>
    </row>
    <row r="128" ht="12.75">
      <c r="T128" s="37"/>
    </row>
    <row r="129" ht="12.75">
      <c r="T129" s="37"/>
    </row>
    <row r="130" ht="12.75">
      <c r="T130" s="37"/>
    </row>
    <row r="131" ht="12.75">
      <c r="T131" s="37"/>
    </row>
    <row r="132" ht="12.75">
      <c r="T132" s="37"/>
    </row>
    <row r="133" ht="12.75">
      <c r="T133" s="37"/>
    </row>
    <row r="134" ht="12.75">
      <c r="T134" s="37"/>
    </row>
    <row r="135" ht="12.75">
      <c r="T135" s="37"/>
    </row>
    <row r="136" ht="12.75">
      <c r="T136" s="37"/>
    </row>
    <row r="137" ht="12.75">
      <c r="T137" s="37"/>
    </row>
    <row r="138" ht="12.75">
      <c r="T138" s="37"/>
    </row>
    <row r="139" ht="12.75">
      <c r="T139" s="37"/>
    </row>
    <row r="140" ht="12.75">
      <c r="T140" s="37"/>
    </row>
    <row r="141" ht="12.75">
      <c r="T141" s="37"/>
    </row>
    <row r="142" ht="12.75">
      <c r="T142" s="37"/>
    </row>
    <row r="143" ht="12.75">
      <c r="T143" s="37"/>
    </row>
    <row r="144" ht="12.75">
      <c r="T144" s="37"/>
    </row>
    <row r="145" ht="12.75">
      <c r="T145" s="37"/>
    </row>
    <row r="146" ht="12.75">
      <c r="T146" s="37"/>
    </row>
    <row r="147" ht="12.75">
      <c r="T147" s="37"/>
    </row>
    <row r="148" ht="12.75">
      <c r="T148" s="37"/>
    </row>
    <row r="149" ht="12.75">
      <c r="T149" s="37"/>
    </row>
    <row r="150" ht="12.75">
      <c r="T150" s="37"/>
    </row>
    <row r="151" ht="12.75">
      <c r="T151" s="37"/>
    </row>
    <row r="152" ht="12.75">
      <c r="T152" s="37"/>
    </row>
    <row r="153" ht="12.75">
      <c r="T153" s="37"/>
    </row>
    <row r="154" ht="12.75">
      <c r="T154" s="37"/>
    </row>
    <row r="155" ht="12.75">
      <c r="T155" s="37"/>
    </row>
    <row r="156" ht="12.75">
      <c r="T156" s="37"/>
    </row>
    <row r="157" ht="12.75">
      <c r="T157" s="37"/>
    </row>
    <row r="158" ht="12.75">
      <c r="T158" s="37"/>
    </row>
    <row r="159" ht="12.75">
      <c r="T159" s="37"/>
    </row>
    <row r="160" ht="12.75">
      <c r="T160" s="37"/>
    </row>
    <row r="161" ht="12.75">
      <c r="T161" s="37"/>
    </row>
    <row r="162" ht="12.75">
      <c r="T162" s="37"/>
    </row>
    <row r="163" ht="12.75">
      <c r="T163" s="37"/>
    </row>
    <row r="164" ht="12.75">
      <c r="T164" s="37"/>
    </row>
    <row r="165" ht="12.75">
      <c r="T165" s="37"/>
    </row>
    <row r="166" ht="12.75">
      <c r="T166" s="37"/>
    </row>
    <row r="167" ht="12.75">
      <c r="T167" s="37"/>
    </row>
    <row r="168" ht="12.75">
      <c r="T168" s="37"/>
    </row>
    <row r="169" ht="12.75">
      <c r="T169" s="37"/>
    </row>
    <row r="170" ht="12.75">
      <c r="T170" s="37"/>
    </row>
    <row r="171" ht="12.75">
      <c r="T171" s="37"/>
    </row>
    <row r="172" ht="12.75">
      <c r="T172" s="37"/>
    </row>
    <row r="173" ht="12.75">
      <c r="T173" s="37"/>
    </row>
    <row r="174" ht="12.75">
      <c r="T174" s="37"/>
    </row>
    <row r="175" ht="12.75">
      <c r="T175" s="37"/>
    </row>
    <row r="176" ht="12.75">
      <c r="T176" s="37"/>
    </row>
    <row r="177" ht="12.75">
      <c r="T177" s="37"/>
    </row>
    <row r="178" ht="12.75">
      <c r="T178" s="37"/>
    </row>
    <row r="179" ht="12.75">
      <c r="T179" s="37"/>
    </row>
    <row r="180" ht="12.75">
      <c r="T180" s="37"/>
    </row>
    <row r="181" ht="12.75">
      <c r="T181" s="37"/>
    </row>
    <row r="182" ht="12.75">
      <c r="T182" s="37"/>
    </row>
    <row r="183" ht="12.75">
      <c r="T183" s="37"/>
    </row>
  </sheetData>
  <sheetProtection selectLockedCells="1" selectUnlockedCells="1"/>
  <mergeCells count="1">
    <mergeCell ref="A2:C2"/>
  </mergeCells>
  <conditionalFormatting sqref="U6:U43">
    <cfRule type="cellIs" priority="1" dxfId="21" operator="lessThan" stopIfTrue="1">
      <formula>0.75</formula>
    </cfRule>
  </conditionalFormatting>
  <conditionalFormatting sqref="S6:S54">
    <cfRule type="cellIs" priority="2" dxfId="22" operator="lessThan" stopIfTrue="1">
      <formula>12</formula>
    </cfRule>
  </conditionalFormatting>
  <conditionalFormatting sqref="D6:R54 E55:E72 F71:F72 F55:F69 G55:G72">
    <cfRule type="cellIs" priority="3" dxfId="0" operator="equal" stopIfTrue="1">
      <formula>0</formula>
    </cfRule>
  </conditionalFormatting>
  <conditionalFormatting sqref="T1:T54 T2706:T65536">
    <cfRule type="cellIs" priority="4" dxfId="22" operator="lessThan" stopIfTrue="1">
      <formula>0.75</formula>
    </cfRule>
  </conditionalFormatting>
  <printOptions horizontalCentered="1"/>
  <pageMargins left="0.19652777777777777" right="0.19652777777777777" top="0.3541666666666667" bottom="0.196527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tasleem</cp:lastModifiedBy>
  <dcterms:modified xsi:type="dcterms:W3CDTF">2013-09-23T08:03:44Z</dcterms:modified>
  <cp:category/>
  <cp:version/>
  <cp:contentType/>
  <cp:contentStatus/>
</cp:coreProperties>
</file>